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131B90BE-906F-4C41-BF94-9B5196629CC7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18" yWindow="-118" windowWidth="25370" windowHeight="13759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<sst xmlns="http://schemas.openxmlformats.org/spreadsheetml/2006/main" count="61" uniqueCount="61">
  <si>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</si>
  <si>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</si>
  <si>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</si>
  <si>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</si>
  <si>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</si>
  <si>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</si>
  <si>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</si>
  <si>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</si>
  <si>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</si>
  <si>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</si>
  <si>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</si>
  <si>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</si>
  <si>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</si>
  <si>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</si>
  <si>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</si>
  <si>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</si>
  <si>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</si>
  <si>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</si>
  <si>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</si>
  <si>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</si>
  <si>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</si>
  <si>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</si>
  <si>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</si>
  <si>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</si>
  <si>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</si>
  <si>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</si>
  <si>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</si>
  <si>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</si>
  <si>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</si>
  <si>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</si>
  <si>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</si>
  <si>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</si>
  <si>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</si>
  <si>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</si>
  <si>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</si>
  <si>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</si>
  <si>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</si>
  <si>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</si>
  <si>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</si>
  <si>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</si>
  <si>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</si>
  <si>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</si>
  <si>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</si>
  <si>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</si>
  <si>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</si>
  <si>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</si>
  <si>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</si>
  <si>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</si>
  <si>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</si>
  <si>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</si>
  <si>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</si>
  <si>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</si>
  <si>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</si>
  <si>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</si>
  <si>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</si>
  <si>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</si>
  <si>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</si>
  <si>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</si>
  <si>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2025</t>
  </si>
  <si>
    <t>2024</t>
  </si>
  <si>
    <t>Del 01 de enero al 31 de diciembre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</si>
</sst>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68</xdr:row>
      <xdr:rowOff>0</xdr:rowOff>
    </xdr:from>
    <xdr:to>
      <xdr:col>3</xdr:col>
      <xdr:colOff>146239</xdr:colOff>
      <xdr:row>72</xdr:row>
      <xdr:rowOff>18287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490F60F-68B3-4A82-B26B-0953BF93F56E}"/>
            </a:ext>
          </a:extLst>
        </xdr:cNvPr>
        <xdr:cNvSpPr txBox="1"/>
      </xdr:nvSpPr>
      <xdr:spPr>
        <a:xfrm>
          <a:off x="2427316" y="12352713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856211</xdr:colOff>
      <xdr:row>68</xdr:row>
      <xdr:rowOff>0</xdr:rowOff>
    </xdr:from>
    <xdr:to>
      <xdr:col>4</xdr:col>
      <xdr:colOff>1005661</xdr:colOff>
      <xdr:row>72</xdr:row>
      <xdr:rowOff>49836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0FCFAEB-C07A-424B-8E11-E394357B94A0}"/>
            </a:ext>
          </a:extLst>
        </xdr:cNvPr>
        <xdr:cNvSpPr txBox="1"/>
      </xdr:nvSpPr>
      <xdr:spPr>
        <a:xfrm>
          <a:off x="5453149" y="12352713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Normal="100" zoomScaleSheetLayoutView="115" workbookViewId="0">
      <selection activeCell="B3" sqref="B3:F3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60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6" customHeight="1" x14ac:dyDescent="0.2">
      <c r="B6" s="47" t="s">
        <v>1</v>
      </c>
      <c r="C6" s="48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15376146.460000001</v>
      </c>
      <c r="F7" s="17">
        <f>SUM(F8:F14)</f>
        <v>17756789.68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4328041.12</v>
      </c>
      <c r="F12" s="19">
        <v>6386131.4500000002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11048105.34</v>
      </c>
      <c r="F14" s="19">
        <v>11370658.23</v>
      </c>
    </row>
    <row r="15" spans="2:6" ht="35.200000000000003" customHeight="1" x14ac:dyDescent="0.2">
      <c r="B15" s="47" t="s">
        <v>10</v>
      </c>
      <c r="C15" s="48"/>
      <c r="D15" s="48"/>
      <c r="E15" s="4">
        <f>SUM(E16:E17)</f>
        <v>202267734.19</v>
      </c>
      <c r="F15" s="17">
        <f>SUM(F16:F17)</f>
        <v>175577955.71000001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202267734.19</v>
      </c>
      <c r="F17" s="19">
        <v>175577955.71000001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5432579.9000000004</v>
      </c>
      <c r="F18" s="17">
        <f>SUM(F19:F23)</f>
        <v>1599968.96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5432579.9000000004</v>
      </c>
      <c r="F23" s="19">
        <v>1599968.96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223076460.55000001</v>
      </c>
      <c r="F25" s="17">
        <f>SUM(F18,F15,F7)</f>
        <v>194934714.35000002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116288362.13000001</v>
      </c>
      <c r="F28" s="17">
        <f>SUM(F29:F31)</f>
        <v>106974862.53</v>
      </c>
    </row>
    <row r="29" spans="2:6" x14ac:dyDescent="0.2">
      <c r="B29" s="18" t="s">
        <v>22</v>
      </c>
      <c r="C29" s="9"/>
      <c r="D29" s="9"/>
      <c r="E29" s="11">
        <v>72284472.530000001</v>
      </c>
      <c r="F29" s="19">
        <v>64323375</v>
      </c>
    </row>
    <row r="30" spans="2:6" x14ac:dyDescent="0.2">
      <c r="B30" s="18" t="s">
        <v>23</v>
      </c>
      <c r="C30" s="9"/>
      <c r="D30" s="9"/>
      <c r="E30" s="11">
        <v>13276252.23</v>
      </c>
      <c r="F30" s="19">
        <v>9124223.9800000004</v>
      </c>
    </row>
    <row r="31" spans="2:6" x14ac:dyDescent="0.2">
      <c r="B31" s="18" t="s">
        <v>24</v>
      </c>
      <c r="C31" s="9"/>
      <c r="D31" s="9"/>
      <c r="E31" s="11">
        <v>30727637.370000001</v>
      </c>
      <c r="F31" s="19">
        <v>33527263.550000001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97273570.230000004</v>
      </c>
      <c r="F32" s="17">
        <f>SUM(F33:F41)</f>
        <v>107197030.76000001</v>
      </c>
    </row>
    <row r="33" spans="2:6" ht="15.0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.0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97273570.230000004</v>
      </c>
      <c r="F36" s="19">
        <v>107197030.76000001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.0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3074437.1199999996</v>
      </c>
      <c r="F52" s="17">
        <f>SUM(F53:F56)</f>
        <v>-219.58</v>
      </c>
    </row>
    <row r="53" spans="1:6" ht="15.05" customHeight="1" x14ac:dyDescent="0.2">
      <c r="B53" s="36" t="s">
        <v>45</v>
      </c>
      <c r="C53" s="37"/>
      <c r="D53" s="37"/>
      <c r="E53" s="11">
        <v>3074462.34</v>
      </c>
      <c r="F53" s="19">
        <v>0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-25.22</v>
      </c>
      <c r="F56" s="19">
        <v>-219.58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51"/>
      <c r="C59" s="52"/>
      <c r="D59" s="52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216636369.48000002</v>
      </c>
      <c r="F60" s="17">
        <f>SUM(F57,F52,F46,F42,F28,F32)</f>
        <v>214171673.71000001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56</v>
      </c>
      <c r="C62" s="2"/>
      <c r="D62" s="2"/>
      <c r="E62" s="4">
        <f>E25-E60</f>
        <v>6440091.0699999928</v>
      </c>
      <c r="F62" s="17">
        <f>F25-F60</f>
        <v>-19236959.359999985</v>
      </c>
    </row>
    <row r="63" spans="1:6" ht="12.4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ht="11.15" customHeight="1" x14ac:dyDescent="0.2"/>
    <row r="74" spans="2:7" s="30" customFormat="1" ht="149.9" hidden="1" customHeight="1" x14ac:dyDescent="0.2">
      <c r="B74" s="34" t="s">
        <v>55</v>
      </c>
      <c r="C74" s="35"/>
      <c r="D74" s="35"/>
      <c r="E74" s="35"/>
      <c r="F74" s="35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Pww1vqHr8wBZ8t5IQqwCH4gXeWfyxe7Ii5qfuX8CnJZHJHkfZn0O7mfeDgknA2E3QDccfUgSSE7DD9HjWhaXsA==" saltValue="S+sK+PlPb5N/Ibi6ewFA4A==" spinCount="100000" sheet="1" formatCells="0" formatColumns="0" formatRows="0"/>
  <mergeCells count="30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7" right="0.7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2026-01-26T15:54:58Z</cp:lastPrinted>
  <dcterms:created xsi:type="dcterms:W3CDTF">2019-12-03T18:18:01Z</dcterms:created>
  <dcterms:modified xsi:type="dcterms:W3CDTF">2026-01-26T15:55:01Z</dcterms:modified>
</cp:coreProperties>
</file>